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libstaff\Downloads\"/>
    </mc:Choice>
  </mc:AlternateContent>
  <bookViews>
    <workbookView xWindow="0" yWindow="0" windowWidth="19005" windowHeight="8385"/>
  </bookViews>
  <sheets>
    <sheet name="資料取置申込書" sheetId="1" r:id="rId1"/>
    <sheet name="貸出可能リスト" sheetId="5" state="hidden" r:id="rId2"/>
  </sheets>
  <definedNames>
    <definedName name="_xlnm.Print_Area" localSheetId="1">貸出可能リスト!$A$1:$G$37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" l="1"/>
  <c r="B34" i="5" l="1"/>
  <c r="B22" i="5"/>
  <c r="C17" i="5"/>
  <c r="C15" i="5"/>
  <c r="C13" i="5"/>
  <c r="C12" i="5"/>
  <c r="C10" i="5"/>
  <c r="C8" i="5"/>
  <c r="C6" i="5"/>
  <c r="B23" i="5" l="1"/>
  <c r="C23" i="5"/>
  <c r="D23" i="5"/>
  <c r="E23" i="5"/>
  <c r="B24" i="5"/>
  <c r="C24" i="5"/>
  <c r="D24" i="5"/>
  <c r="E24" i="5"/>
  <c r="B25" i="5"/>
  <c r="C25" i="5"/>
  <c r="D25" i="5"/>
  <c r="E25" i="5"/>
  <c r="B26" i="5"/>
  <c r="C26" i="5"/>
  <c r="D26" i="5"/>
  <c r="E26" i="5"/>
  <c r="C22" i="5"/>
  <c r="D22" i="5"/>
  <c r="E22" i="5"/>
</calcChain>
</file>

<file path=xl/sharedStrings.xml><?xml version="1.0" encoding="utf-8"?>
<sst xmlns="http://schemas.openxmlformats.org/spreadsheetml/2006/main" count="61" uniqueCount="60">
  <si>
    <t>E-mail</t>
    <phoneticPr fontId="1"/>
  </si>
  <si>
    <t>※マンション名までご記入ください。</t>
    <phoneticPr fontId="1"/>
  </si>
  <si>
    <t>※学生証の顔写真の下に記載されている番号</t>
    <rPh sb="5" eb="6">
      <t>カオ</t>
    </rPh>
    <phoneticPr fontId="1"/>
  </si>
  <si>
    <t>※例：657-8501</t>
    <rPh sb="1" eb="2">
      <t>レイ</t>
    </rPh>
    <phoneticPr fontId="1"/>
  </si>
  <si>
    <t>○貸出不可図書について差し替え希望がありましたら、6冊目以降の黄色いセルに入力して送り返してください。</t>
    <rPh sb="1" eb="3">
      <t>カシダシ</t>
    </rPh>
    <rPh sb="3" eb="5">
      <t>フカ</t>
    </rPh>
    <rPh sb="5" eb="7">
      <t>トショ</t>
    </rPh>
    <rPh sb="11" eb="12">
      <t>サ</t>
    </rPh>
    <rPh sb="13" eb="14">
      <t>カ</t>
    </rPh>
    <rPh sb="15" eb="17">
      <t>キボウ</t>
    </rPh>
    <rPh sb="26" eb="27">
      <t>サツ</t>
    </rPh>
    <rPh sb="27" eb="28">
      <t>メ</t>
    </rPh>
    <rPh sb="28" eb="30">
      <t>イコウ</t>
    </rPh>
    <rPh sb="31" eb="33">
      <t>キイロ</t>
    </rPh>
    <rPh sb="37" eb="39">
      <t>ニュウリョク</t>
    </rPh>
    <rPh sb="41" eb="42">
      <t>オク</t>
    </rPh>
    <rPh sb="43" eb="44">
      <t>カエ</t>
    </rPh>
    <phoneticPr fontId="1"/>
  </si>
  <si>
    <t>○送料は申込者負担 (着払) となります。発送してもよろしければ、その旨メール返信にてお知らせください。返信をいただいてから郵送いたします。</t>
    <rPh sb="21" eb="23">
      <t>ハッソウ</t>
    </rPh>
    <rPh sb="35" eb="36">
      <t>ムネ</t>
    </rPh>
    <rPh sb="39" eb="41">
      <t>ヘンシン</t>
    </rPh>
    <rPh sb="44" eb="45">
      <t>シ</t>
    </rPh>
    <rPh sb="52" eb="54">
      <t>ヘンシン</t>
    </rPh>
    <rPh sb="62" eb="64">
      <t>ユウソウ</t>
    </rPh>
    <phoneticPr fontId="1"/>
  </si>
  <si>
    <t>学籍番号</t>
    <rPh sb="0" eb="4">
      <t>Student ID No.</t>
    </rPh>
    <phoneticPr fontId="6"/>
  </si>
  <si>
    <t>氏名</t>
    <rPh sb="0" eb="2">
      <t>Name</t>
    </rPh>
    <phoneticPr fontId="6"/>
  </si>
  <si>
    <t>申込者情報
Applicant</t>
    <rPh sb="0" eb="2">
      <t>モウシコミ</t>
    </rPh>
    <rPh sb="2" eb="3">
      <t>シャ</t>
    </rPh>
    <rPh sb="3" eb="5">
      <t xml:space="preserve">ジョウホウ </t>
    </rPh>
    <phoneticPr fontId="1"/>
  </si>
  <si>
    <t>電話番号</t>
    <rPh sb="0" eb="2">
      <t>Tell No.</t>
    </rPh>
    <phoneticPr fontId="6"/>
  </si>
  <si>
    <t>〒郵便番号</t>
  </si>
  <si>
    <t>住所</t>
    <rPh sb="0" eb="2">
      <t>Address</t>
    </rPh>
    <phoneticPr fontId="6"/>
  </si>
  <si>
    <t>Tell No.</t>
    <phoneticPr fontId="6"/>
  </si>
  <si>
    <t>送り先情報
Destination</t>
    <rPh sb="3" eb="5">
      <t xml:space="preserve">ジョウホウ </t>
    </rPh>
    <phoneticPr fontId="1"/>
  </si>
  <si>
    <t>Postal code</t>
    <phoneticPr fontId="6"/>
  </si>
  <si>
    <t>Address</t>
    <phoneticPr fontId="6"/>
  </si>
  <si>
    <t>Student ID No.</t>
    <phoneticPr fontId="6"/>
  </si>
  <si>
    <t>利用者コード</t>
    <phoneticPr fontId="6"/>
  </si>
  <si>
    <t>User ID</t>
  </si>
  <si>
    <t>Name</t>
    <phoneticPr fontId="1"/>
  </si>
  <si>
    <t>資料番号
Barcode No.</t>
    <rPh sb="0" eb="2">
      <t>シリョウ</t>
    </rPh>
    <rPh sb="2" eb="4">
      <t>バンゴウ</t>
    </rPh>
    <phoneticPr fontId="1"/>
  </si>
  <si>
    <t xml:space="preserve">書名
Title      </t>
    <rPh sb="0" eb="2">
      <t>ショメイ</t>
    </rPh>
    <phoneticPr fontId="1"/>
  </si>
  <si>
    <t>請求記号
Call No.</t>
    <rPh sb="0" eb="2">
      <t>セイキュウ</t>
    </rPh>
    <rPh sb="2" eb="4">
      <t>キゴウ</t>
    </rPh>
    <phoneticPr fontId="1"/>
  </si>
  <si>
    <t>配架場所
Location</t>
    <rPh sb="0" eb="2">
      <t>ハイカ</t>
    </rPh>
    <rPh sb="2" eb="4">
      <t>バショ</t>
    </rPh>
    <phoneticPr fontId="1"/>
  </si>
  <si>
    <t>郵送貸出図書リスト　【各学部共通】/ Borrowing books by Postal service: Book list</t>
    <rPh sb="0" eb="2">
      <t>ユウソウ</t>
    </rPh>
    <rPh sb="2" eb="4">
      <t>カシダシ</t>
    </rPh>
    <rPh sb="4" eb="6">
      <t>トショ</t>
    </rPh>
    <rPh sb="11" eb="14">
      <t>カクガクブ</t>
    </rPh>
    <rPh sb="14" eb="16">
      <t>キョウツウ</t>
    </rPh>
    <phoneticPr fontId="1"/>
  </si>
  <si>
    <t>貸出可否
Availability</t>
    <rPh sb="0" eb="2">
      <t>カシダシ</t>
    </rPh>
    <rPh sb="2" eb="4">
      <t>カヒ</t>
    </rPh>
    <phoneticPr fontId="1"/>
  </si>
  <si>
    <t>理由・その他
Details etc.</t>
    <rPh sb="0" eb="2">
      <t>リユウ</t>
    </rPh>
    <rPh sb="5" eb="6">
      <t>タ</t>
    </rPh>
    <phoneticPr fontId="1"/>
  </si>
  <si>
    <t>郵送貸出冊数
Books in total</t>
    <rPh sb="0" eb="2">
      <t>ユウソウ</t>
    </rPh>
    <rPh sb="2" eb="4">
      <t>カシダシ</t>
    </rPh>
    <phoneticPr fontId="1"/>
  </si>
  <si>
    <t>返却期限日
Due date</t>
    <rPh sb="0" eb="2">
      <t>ヘンキャク</t>
    </rPh>
    <rPh sb="2" eb="5">
      <t>キゲンビ</t>
    </rPh>
    <phoneticPr fontId="1"/>
  </si>
  <si>
    <t>送料
Postage Fee</t>
    <rPh sb="0" eb="2">
      <t>ソウリョウ</t>
    </rPh>
    <phoneticPr fontId="1"/>
  </si>
  <si>
    <t>○以下のリストについて郵送貸出の用意が整いました。</t>
    <rPh sb="1" eb="3">
      <t>イカ</t>
    </rPh>
    <rPh sb="11" eb="13">
      <t>ユウソウ</t>
    </rPh>
    <rPh sb="13" eb="15">
      <t>カシダシ</t>
    </rPh>
    <rPh sb="16" eb="18">
      <t>ヨウイ</t>
    </rPh>
    <rPh sb="19" eb="20">
      <t>トトノ</t>
    </rPh>
    <phoneticPr fontId="1"/>
  </si>
  <si>
    <t>学籍番号 / 教職員番号</t>
    <rPh sb="0" eb="4">
      <t>Student ID No.</t>
    </rPh>
    <rPh sb="7" eb="10">
      <t>キョウショクイン</t>
    </rPh>
    <rPh sb="10" eb="12">
      <t>バンゴウ</t>
    </rPh>
    <phoneticPr fontId="6"/>
  </si>
  <si>
    <t>【備考】</t>
    <rPh sb="1" eb="3">
      <t>ビコウ</t>
    </rPh>
    <phoneticPr fontId="1"/>
  </si>
  <si>
    <t>神戸大学人間科学図書館</t>
    <rPh sb="0" eb="2">
      <t>コウベ</t>
    </rPh>
    <rPh sb="2" eb="4">
      <t>ダイガク</t>
    </rPh>
    <rPh sb="4" eb="11">
      <t>ニンゲンカガクトショカン</t>
    </rPh>
    <phoneticPr fontId="1"/>
  </si>
  <si>
    <t>資料取置申込書（人間科学図書館）</t>
    <rPh sb="8" eb="10">
      <t>ニンゲン</t>
    </rPh>
    <rPh sb="10" eb="12">
      <t>カガク</t>
    </rPh>
    <rPh sb="12" eb="15">
      <t>トショカン</t>
    </rPh>
    <phoneticPr fontId="1"/>
  </si>
  <si>
    <t>【申込者情報】</t>
    <phoneticPr fontId="1"/>
  </si>
  <si>
    <t>例（雑誌）</t>
    <rPh sb="0" eb="1">
      <t>レイ</t>
    </rPh>
    <rPh sb="2" eb="4">
      <t>ザッシ</t>
    </rPh>
    <phoneticPr fontId="1"/>
  </si>
  <si>
    <t>例（図書）</t>
    <rPh sb="0" eb="1">
      <t>レイ</t>
    </rPh>
    <rPh sb="2" eb="4">
      <t>トショ</t>
    </rPh>
    <phoneticPr fontId="1"/>
  </si>
  <si>
    <t>書名 / 著者名</t>
    <rPh sb="0" eb="2">
      <t>ショメイ</t>
    </rPh>
    <rPh sb="5" eb="8">
      <t>チョシャメイ</t>
    </rPh>
    <phoneticPr fontId="1"/>
  </si>
  <si>
    <t>配架場所</t>
    <rPh sb="0" eb="2">
      <t>ハイカ</t>
    </rPh>
    <rPh sb="2" eb="4">
      <t>バショ</t>
    </rPh>
    <phoneticPr fontId="1"/>
  </si>
  <si>
    <t>請求記号</t>
    <rPh sb="0" eb="2">
      <t>セイキュウ</t>
    </rPh>
    <rPh sb="2" eb="4">
      <t>キゴウ</t>
    </rPh>
    <phoneticPr fontId="1"/>
  </si>
  <si>
    <t>資料番号</t>
    <rPh sb="0" eb="2">
      <t>シリョウ</t>
    </rPh>
    <rPh sb="2" eb="4">
      <t>バンゴウ</t>
    </rPh>
    <phoneticPr fontId="1"/>
  </si>
  <si>
    <t>メールアドレス</t>
    <phoneticPr fontId="1"/>
  </si>
  <si>
    <t>利用者身分</t>
    <rPh sb="0" eb="3">
      <t>リヨウシャ</t>
    </rPh>
    <rPh sb="3" eb="5">
      <t>ミブン</t>
    </rPh>
    <phoneticPr fontId="1"/>
  </si>
  <si>
    <r>
      <t>（</t>
    </r>
    <r>
      <rPr>
        <sz val="11"/>
        <color rgb="FFFF0000"/>
        <rFont val="游ゴシック"/>
        <family val="3"/>
        <charset val="128"/>
      </rPr>
      <t>人間科学図書館</t>
    </r>
    <r>
      <rPr>
        <sz val="11"/>
        <rFont val="游ゴシック"/>
        <family val="3"/>
        <charset val="128"/>
      </rPr>
      <t>内</t>
    </r>
    <r>
      <rPr>
        <sz val="11"/>
        <color theme="1"/>
        <rFont val="游ゴシック"/>
        <family val="3"/>
        <charset val="128"/>
      </rPr>
      <t>）</t>
    </r>
    <rPh sb="8" eb="9">
      <t>ナイ</t>
    </rPh>
    <phoneticPr fontId="1"/>
  </si>
  <si>
    <r>
      <t>（</t>
    </r>
    <r>
      <rPr>
        <sz val="11"/>
        <color rgb="FFFF0000"/>
        <rFont val="游ゴシック"/>
        <family val="3"/>
        <charset val="128"/>
      </rPr>
      <t>04</t>
    </r>
    <r>
      <rPr>
        <sz val="11"/>
        <color theme="1"/>
        <rFont val="游ゴシック"/>
        <family val="3"/>
        <charset val="128"/>
      </rPr>
      <t>で始まる12桁）</t>
    </r>
    <rPh sb="4" eb="5">
      <t>ハジ</t>
    </rPh>
    <rPh sb="9" eb="10">
      <t>ケタ</t>
    </rPh>
    <phoneticPr fontId="1"/>
  </si>
  <si>
    <t>（雑誌の場合は巻号）</t>
    <phoneticPr fontId="1"/>
  </si>
  <si>
    <t>こころの科学 = Human mind</t>
    <phoneticPr fontId="1"/>
  </si>
  <si>
    <t>049202100447</t>
    <phoneticPr fontId="1"/>
  </si>
  <si>
    <t>220</t>
    <phoneticPr fontId="1"/>
  </si>
  <si>
    <t xml:space="preserve"> 人間科学図書館開架室 </t>
    <phoneticPr fontId="1"/>
  </si>
  <si>
    <t>国造 (くにのみやつこ) : 大和政権と地方豪族 / 篠川賢著</t>
    <phoneticPr fontId="1"/>
  </si>
  <si>
    <t>人間科学図書館文庫新書コーナー</t>
    <phoneticPr fontId="1"/>
  </si>
  <si>
    <t>081.0-19//2673</t>
    <phoneticPr fontId="1"/>
  </si>
  <si>
    <t>047202100259</t>
    <phoneticPr fontId="1"/>
  </si>
  <si>
    <t>　取置しましたらご指定のメールアドレスへ連絡いたしますので、人間科学図書館のカウンターで貸出をお願いします。</t>
    <rPh sb="1" eb="2">
      <t>ト</t>
    </rPh>
    <rPh sb="2" eb="3">
      <t>オ</t>
    </rPh>
    <rPh sb="9" eb="11">
      <t>シテイ</t>
    </rPh>
    <rPh sb="20" eb="22">
      <t>レンラク</t>
    </rPh>
    <phoneticPr fontId="1"/>
  </si>
  <si>
    <t>　このファイルの太枠内にご記入の上、附属図書館ウェブフォーム「お問合せ (人間)」に添付してお送りください。</t>
    <rPh sb="8" eb="10">
      <t>フトワク</t>
    </rPh>
    <rPh sb="10" eb="11">
      <t>ナイ</t>
    </rPh>
    <rPh sb="13" eb="15">
      <t>キニュウ</t>
    </rPh>
    <rPh sb="16" eb="17">
      <t>ウエ</t>
    </rPh>
    <rPh sb="18" eb="20">
      <t>フゾク</t>
    </rPh>
    <rPh sb="20" eb="23">
      <t>トショカン</t>
    </rPh>
    <phoneticPr fontId="1"/>
  </si>
  <si>
    <r>
      <t>【取置希望資料】</t>
    </r>
    <r>
      <rPr>
        <sz val="11"/>
        <color rgb="FFFF0000"/>
        <rFont val="游ゴシック"/>
        <family val="3"/>
        <charset val="128"/>
      </rPr>
      <t>人間科学図書館</t>
    </r>
    <r>
      <rPr>
        <sz val="11"/>
        <color theme="1"/>
        <rFont val="游ゴシック"/>
        <family val="3"/>
        <charset val="128"/>
      </rPr>
      <t>の図書・雑誌（書庫の資料を除く）／最大10冊</t>
    </r>
    <rPh sb="1" eb="2">
      <t>ト</t>
    </rPh>
    <rPh sb="2" eb="3">
      <t>オ</t>
    </rPh>
    <rPh sb="3" eb="5">
      <t>キボウ</t>
    </rPh>
    <rPh sb="5" eb="7">
      <t>シリョウ</t>
    </rPh>
    <rPh sb="8" eb="15">
      <t>ニンゲンカガクトショカン</t>
    </rPh>
    <rPh sb="16" eb="18">
      <t>トショ</t>
    </rPh>
    <rPh sb="19" eb="21">
      <t>ザッシ</t>
    </rPh>
    <rPh sb="22" eb="24">
      <t>ショコ</t>
    </rPh>
    <rPh sb="25" eb="27">
      <t>シリョウ</t>
    </rPh>
    <rPh sb="28" eb="29">
      <t>ノゾ</t>
    </rPh>
    <rPh sb="32" eb="34">
      <t>サイダイ</t>
    </rPh>
    <rPh sb="36" eb="37">
      <t>サツ</t>
    </rPh>
    <phoneticPr fontId="1"/>
  </si>
  <si>
    <t>資料を職員がお取り置きします。</t>
    <phoneticPr fontId="1"/>
  </si>
  <si>
    <t>　人間科学図書館の空調更新工事期間中（2022/1/29～2/8）は開架室が立入不可のため、事前にお申し込みいただいた</t>
    <rPh sb="1" eb="8">
      <t>ニンゲンカガクトショカン</t>
    </rPh>
    <rPh sb="9" eb="11">
      <t>クウチョウ</t>
    </rPh>
    <rPh sb="11" eb="13">
      <t>コウシン</t>
    </rPh>
    <rPh sb="13" eb="15">
      <t>コウジ</t>
    </rPh>
    <rPh sb="15" eb="18">
      <t>キカンチュウ</t>
    </rPh>
    <rPh sb="34" eb="36">
      <t>カイカ</t>
    </rPh>
    <rPh sb="36" eb="37">
      <t>シツ</t>
    </rPh>
    <rPh sb="38" eb="39">
      <t>タ</t>
    </rPh>
    <rPh sb="39" eb="40">
      <t>イ</t>
    </rPh>
    <rPh sb="40" eb="42">
      <t>フカ</t>
    </rPh>
    <rPh sb="46" eb="48">
      <t>ジゼン</t>
    </rPh>
    <rPh sb="50" eb="51">
      <t>モウ</t>
    </rPh>
    <rPh sb="52" eb="53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</si>
</sst>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m&quot;月&quot;d&quot;日&quot;\(aaa\)"/>
    <numFmt numFmtId="177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trike/>
      <sz val="11"/>
      <color theme="1"/>
      <name val="游ゴシック"/>
      <family val="3"/>
      <charset val="128"/>
      <scheme val="minor"/>
    </font>
    <font>
      <b/>
      <strike/>
      <sz val="11"/>
      <color theme="1"/>
      <name val="游ゴシック"/>
      <family val="3"/>
      <charset val="128"/>
      <scheme val="minor"/>
    </font>
    <font>
      <strike/>
      <sz val="11"/>
      <color theme="1"/>
      <name val="游ゴシック"/>
      <family val="2"/>
      <charset val="128"/>
      <scheme val="minor"/>
    </font>
    <font>
      <strike/>
      <u/>
      <sz val="11"/>
      <color theme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1"/>
      <color rgb="FF00B0F0"/>
      <name val="游ゴシック"/>
      <family val="3"/>
      <charset val="128"/>
    </font>
    <font>
      <b/>
      <sz val="11"/>
      <name val="游ゴシック"/>
      <family val="3"/>
      <charset val="128"/>
    </font>
    <font>
      <u/>
      <sz val="11"/>
      <color theme="1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4"/>
      <color theme="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21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4" borderId="1" xfId="0" applyNumberForma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25" xfId="0" applyBorder="1" applyAlignment="1">
      <alignment horizontal="right" vertical="center"/>
    </xf>
    <xf numFmtId="0" fontId="5" fillId="0" borderId="0" xfId="0" applyFont="1">
      <alignment vertical="center"/>
    </xf>
    <xf numFmtId="176" fontId="2" fillId="0" borderId="3" xfId="0" applyNumberFormat="1" applyFont="1" applyBorder="1">
      <alignment vertical="center"/>
    </xf>
    <xf numFmtId="5" fontId="0" fillId="0" borderId="12" xfId="0" applyNumberFormat="1" applyBorder="1" applyAlignment="1">
      <alignment horizontal="right" vertical="center"/>
    </xf>
    <xf numFmtId="0" fontId="0" fillId="2" borderId="1" xfId="0" applyFill="1" applyBorder="1" applyAlignment="1">
      <alignment vertical="center" wrapText="1"/>
    </xf>
    <xf numFmtId="0" fontId="0" fillId="0" borderId="32" xfId="0" applyBorder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 indent="1"/>
    </xf>
    <xf numFmtId="0" fontId="10" fillId="0" borderId="0" xfId="1" applyFont="1" applyAlignment="1">
      <alignment horizontal="left" vertical="center" inden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14" fontId="12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14" fontId="12" fillId="0" borderId="0" xfId="0" applyNumberFormat="1" applyFont="1">
      <alignment vertical="center"/>
    </xf>
    <xf numFmtId="0" fontId="15" fillId="0" borderId="0" xfId="0" applyFont="1">
      <alignment vertical="center"/>
    </xf>
    <xf numFmtId="0" fontId="12" fillId="0" borderId="0" xfId="0" applyFont="1" applyFill="1">
      <alignment vertical="center"/>
    </xf>
    <xf numFmtId="0" fontId="12" fillId="6" borderId="22" xfId="0" applyFont="1" applyFill="1" applyBorder="1" applyAlignment="1">
      <alignment vertical="center"/>
    </xf>
    <xf numFmtId="0" fontId="12" fillId="6" borderId="33" xfId="0" applyFont="1" applyFill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6" borderId="50" xfId="0" applyFont="1" applyFill="1" applyBorder="1" applyAlignment="1">
      <alignment vertical="center"/>
    </xf>
    <xf numFmtId="0" fontId="12" fillId="6" borderId="48" xfId="0" applyFont="1" applyFill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16" fillId="0" borderId="0" xfId="1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3" fillId="5" borderId="52" xfId="0" applyFont="1" applyFill="1" applyBorder="1" applyAlignment="1">
      <alignment vertical="center" wrapText="1"/>
    </xf>
    <xf numFmtId="49" fontId="12" fillId="5" borderId="27" xfId="0" applyNumberFormat="1" applyFont="1" applyFill="1" applyBorder="1" applyAlignment="1">
      <alignment horizontal="left" vertical="center" wrapText="1"/>
    </xf>
    <xf numFmtId="49" fontId="13" fillId="5" borderId="1" xfId="0" applyNumberFormat="1" applyFont="1" applyFill="1" applyBorder="1" applyAlignment="1">
      <alignment vertical="center" wrapText="1"/>
    </xf>
    <xf numFmtId="0" fontId="13" fillId="5" borderId="51" xfId="0" applyFont="1" applyFill="1" applyBorder="1" applyAlignment="1">
      <alignment vertical="center" wrapText="1"/>
    </xf>
    <xf numFmtId="49" fontId="12" fillId="5" borderId="44" xfId="0" applyNumberFormat="1" applyFont="1" applyFill="1" applyBorder="1" applyAlignment="1">
      <alignment horizontal="left" vertical="center" wrapText="1"/>
    </xf>
    <xf numFmtId="49" fontId="12" fillId="5" borderId="39" xfId="0" applyNumberFormat="1" applyFont="1" applyFill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49" fontId="12" fillId="0" borderId="41" xfId="0" applyNumberFormat="1" applyFont="1" applyBorder="1">
      <alignment vertical="center"/>
    </xf>
    <xf numFmtId="49" fontId="12" fillId="0" borderId="45" xfId="0" applyNumberFormat="1" applyFont="1" applyBorder="1" applyAlignment="1">
      <alignment vertical="center" wrapText="1"/>
    </xf>
    <xf numFmtId="49" fontId="12" fillId="0" borderId="46" xfId="0" applyNumberFormat="1" applyFont="1" applyBorder="1">
      <alignment vertical="center"/>
    </xf>
    <xf numFmtId="49" fontId="12" fillId="0" borderId="15" xfId="0" applyNumberFormat="1" applyFont="1" applyBorder="1" applyAlignment="1">
      <alignment vertical="center" wrapText="1"/>
    </xf>
    <xf numFmtId="49" fontId="12" fillId="0" borderId="47" xfId="0" applyNumberFormat="1" applyFont="1" applyBorder="1">
      <alignment vertical="center"/>
    </xf>
    <xf numFmtId="49" fontId="12" fillId="0" borderId="17" xfId="0" applyNumberFormat="1" applyFont="1" applyBorder="1" applyAlignment="1">
      <alignment vertical="center" wrapText="1"/>
    </xf>
    <xf numFmtId="0" fontId="11" fillId="0" borderId="0" xfId="0" applyFont="1" applyFill="1" applyBorder="1">
      <alignment vertical="center"/>
    </xf>
    <xf numFmtId="0" fontId="12" fillId="0" borderId="0" xfId="0" applyFont="1" applyBorder="1" applyAlignment="1">
      <alignment vertical="center" wrapText="1"/>
    </xf>
    <xf numFmtId="49" fontId="12" fillId="0" borderId="0" xfId="0" applyNumberFormat="1" applyFont="1" applyBorder="1">
      <alignment vertical="center"/>
    </xf>
    <xf numFmtId="49" fontId="12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/>
    <xf numFmtId="0" fontId="1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49" fontId="13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12" fillId="6" borderId="50" xfId="0" applyFont="1" applyFill="1" applyBorder="1">
      <alignment vertical="center"/>
    </xf>
    <xf numFmtId="0" fontId="12" fillId="6" borderId="22" xfId="0" applyFont="1" applyFill="1" applyBorder="1">
      <alignment vertical="center"/>
    </xf>
    <xf numFmtId="0" fontId="13" fillId="6" borderId="22" xfId="0" applyFont="1" applyFill="1" applyBorder="1" applyAlignment="1">
      <alignment vertical="center"/>
    </xf>
    <xf numFmtId="0" fontId="12" fillId="6" borderId="33" xfId="0" applyFont="1" applyFill="1" applyBorder="1">
      <alignment vertical="center"/>
    </xf>
    <xf numFmtId="0" fontId="12" fillId="6" borderId="39" xfId="0" applyFont="1" applyFill="1" applyBorder="1" applyAlignment="1">
      <alignment vertical="center" wrapText="1"/>
    </xf>
    <xf numFmtId="0" fontId="12" fillId="6" borderId="33" xfId="0" applyFont="1" applyFill="1" applyBorder="1" applyAlignment="1">
      <alignment vertical="center" wrapText="1"/>
    </xf>
    <xf numFmtId="0" fontId="12" fillId="6" borderId="27" xfId="0" applyFont="1" applyFill="1" applyBorder="1">
      <alignment vertical="center"/>
    </xf>
    <xf numFmtId="0" fontId="12" fillId="6" borderId="27" xfId="0" applyFont="1" applyFill="1" applyBorder="1" applyAlignment="1">
      <alignment vertical="center" wrapText="1"/>
    </xf>
    <xf numFmtId="0" fontId="12" fillId="6" borderId="26" xfId="0" applyFont="1" applyFill="1" applyBorder="1">
      <alignment vertical="center"/>
    </xf>
    <xf numFmtId="0" fontId="12" fillId="6" borderId="40" xfId="0" applyFont="1" applyFill="1" applyBorder="1" applyAlignment="1">
      <alignment vertical="top" wrapText="1"/>
    </xf>
    <xf numFmtId="0" fontId="12" fillId="6" borderId="26" xfId="0" applyFont="1" applyFill="1" applyBorder="1" applyAlignment="1">
      <alignment vertical="top" wrapText="1"/>
    </xf>
    <xf numFmtId="0" fontId="12" fillId="6" borderId="27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77" fontId="12" fillId="0" borderId="41" xfId="0" applyNumberFormat="1" applyFont="1" applyBorder="1" applyAlignment="1">
      <alignment horizontal="center" vertical="center"/>
    </xf>
    <xf numFmtId="177" fontId="12" fillId="0" borderId="42" xfId="0" applyNumberFormat="1" applyFont="1" applyBorder="1" applyAlignment="1">
      <alignment horizontal="center" vertical="center"/>
    </xf>
    <xf numFmtId="177" fontId="12" fillId="0" borderId="4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12" fillId="5" borderId="50" xfId="0" applyFont="1" applyFill="1" applyBorder="1" applyAlignment="1">
      <alignment horizontal="center" vertical="center" wrapText="1"/>
    </xf>
    <xf numFmtId="0" fontId="12" fillId="5" borderId="4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8" xfId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2"/>
  <sheetViews>
    <sheetView tabSelected="1" view="pageBreakPreview" topLeftCell="A3" zoomScaleNormal="100" zoomScaleSheetLayoutView="100" workbookViewId="0">
      <selection activeCell="E11" sqref="E11"/>
    </sheetView>
  </sheetViews>
  <sheetFormatPr defaultColWidth="8.75" defaultRowHeight="18.75" x14ac:dyDescent="0.4"/>
  <cols>
    <col min="1" max="1" width="12.625" style="40" customWidth="1"/>
    <col min="2" max="2" width="8.75" style="40" customWidth="1"/>
    <col min="3" max="3" width="23.375" style="40" customWidth="1"/>
    <col min="4" max="4" width="20.875" style="40" customWidth="1"/>
    <col min="5" max="5" width="19.75" style="40" customWidth="1"/>
    <col min="6" max="6" width="18.375" style="40" customWidth="1"/>
    <col min="7" max="20" width="8.75" style="40" customWidth="1"/>
    <col min="21" max="16384" width="8.75" style="40"/>
  </cols>
  <sheetData>
    <row r="1" spans="1:8" ht="18.75" customHeight="1" x14ac:dyDescent="0.4">
      <c r="A1" s="98" t="s">
        <v>34</v>
      </c>
      <c r="B1" s="98"/>
      <c r="C1" s="98"/>
      <c r="D1" s="98"/>
      <c r="E1" s="98"/>
      <c r="F1" s="98"/>
      <c r="G1" s="79"/>
      <c r="H1" s="79"/>
    </row>
    <row r="2" spans="1:8" s="42" customFormat="1" ht="18.75" customHeight="1" x14ac:dyDescent="0.4">
      <c r="A2" s="41"/>
      <c r="B2" s="41"/>
      <c r="F2" s="43">
        <f ca="1">TODAY()</f>
        <v>44572</v>
      </c>
      <c r="G2" s="43"/>
      <c r="H2" s="43"/>
    </row>
    <row r="3" spans="1:8" s="42" customFormat="1" ht="18.75" customHeight="1" x14ac:dyDescent="0.4">
      <c r="A3" s="41"/>
      <c r="B3" s="41"/>
    </row>
    <row r="4" spans="1:8" s="42" customFormat="1" ht="18.75" customHeight="1" x14ac:dyDescent="0.4">
      <c r="A4" s="105" t="s">
        <v>59</v>
      </c>
      <c r="B4" s="105"/>
      <c r="C4" s="105"/>
      <c r="D4" s="105"/>
      <c r="E4" s="105"/>
      <c r="F4" s="105"/>
      <c r="G4" s="44"/>
      <c r="H4" s="44"/>
    </row>
    <row r="5" spans="1:8" s="42" customFormat="1" ht="18.75" customHeight="1" x14ac:dyDescent="0.4">
      <c r="A5" s="44" t="s">
        <v>58</v>
      </c>
      <c r="B5" s="44"/>
      <c r="C5" s="44"/>
      <c r="D5" s="44"/>
      <c r="E5" s="44"/>
      <c r="F5" s="44"/>
      <c r="G5" s="44"/>
      <c r="H5" s="44"/>
    </row>
    <row r="6" spans="1:8" s="42" customFormat="1" ht="18.75" customHeight="1" x14ac:dyDescent="0.4">
      <c r="A6" s="106" t="s">
        <v>56</v>
      </c>
      <c r="B6" s="106"/>
      <c r="C6" s="106"/>
      <c r="D6" s="106"/>
      <c r="E6" s="106"/>
      <c r="F6" s="106"/>
      <c r="G6" s="80"/>
      <c r="H6" s="80"/>
    </row>
    <row r="7" spans="1:8" s="42" customFormat="1" ht="18.75" customHeight="1" x14ac:dyDescent="0.4">
      <c r="A7" s="106" t="s">
        <v>55</v>
      </c>
      <c r="B7" s="106"/>
      <c r="C7" s="106"/>
      <c r="D7" s="106"/>
      <c r="E7" s="106"/>
      <c r="F7" s="106"/>
      <c r="G7" s="80"/>
      <c r="H7" s="80"/>
    </row>
    <row r="8" spans="1:8" s="42" customFormat="1" ht="18.75" customHeight="1" x14ac:dyDescent="0.4">
      <c r="B8" s="41"/>
      <c r="F8" s="45"/>
      <c r="G8" s="45"/>
      <c r="H8" s="45"/>
    </row>
    <row r="9" spans="1:8" s="47" customFormat="1" ht="18.75" customHeight="1" thickBot="1" x14ac:dyDescent="0.45">
      <c r="A9" s="46" t="s">
        <v>35</v>
      </c>
      <c r="B9" s="46"/>
    </row>
    <row r="10" spans="1:8" ht="18.75" customHeight="1" thickBot="1" x14ac:dyDescent="0.45">
      <c r="A10" s="53" t="s">
        <v>7</v>
      </c>
      <c r="B10" s="54"/>
      <c r="C10" s="99"/>
      <c r="D10" s="100"/>
      <c r="E10" s="101"/>
      <c r="F10" s="52"/>
      <c r="G10" s="52"/>
      <c r="H10" s="52"/>
    </row>
    <row r="11" spans="1:8" ht="18.75" customHeight="1" thickBot="1" x14ac:dyDescent="0.45">
      <c r="A11" s="48" t="s">
        <v>31</v>
      </c>
      <c r="B11" s="49"/>
      <c r="C11" s="50"/>
      <c r="D11" s="49" t="s">
        <v>43</v>
      </c>
      <c r="E11" s="51"/>
      <c r="F11" s="52"/>
      <c r="G11" s="52"/>
      <c r="H11" s="52"/>
    </row>
    <row r="12" spans="1:8" ht="18.75" customHeight="1" thickBot="1" x14ac:dyDescent="0.45">
      <c r="A12" s="53" t="s">
        <v>42</v>
      </c>
      <c r="B12" s="54"/>
      <c r="C12" s="102"/>
      <c r="D12" s="103"/>
      <c r="E12" s="104"/>
      <c r="F12" s="55"/>
      <c r="G12" s="55"/>
      <c r="H12" s="55"/>
    </row>
    <row r="13" spans="1:8" ht="18.75" customHeight="1" x14ac:dyDescent="0.4">
      <c r="A13" s="56"/>
      <c r="B13" s="56"/>
      <c r="C13" s="57"/>
      <c r="D13" s="58"/>
      <c r="E13" s="58"/>
      <c r="F13" s="58"/>
      <c r="G13" s="58"/>
      <c r="H13" s="58"/>
    </row>
    <row r="14" spans="1:8" ht="18.75" customHeight="1" x14ac:dyDescent="0.4">
      <c r="A14" s="59" t="s">
        <v>57</v>
      </c>
      <c r="B14" s="59"/>
      <c r="E14" s="57"/>
    </row>
    <row r="15" spans="1:8" ht="18.75" customHeight="1" x14ac:dyDescent="0.4">
      <c r="A15" s="87"/>
      <c r="B15" s="88" t="s">
        <v>38</v>
      </c>
      <c r="C15" s="89"/>
      <c r="D15" s="90" t="s">
        <v>39</v>
      </c>
      <c r="E15" s="91" t="s">
        <v>40</v>
      </c>
      <c r="F15" s="90" t="s">
        <v>41</v>
      </c>
      <c r="G15" s="82"/>
      <c r="H15" s="82"/>
    </row>
    <row r="16" spans="1:8" ht="18.75" customHeight="1" x14ac:dyDescent="0.4">
      <c r="A16" s="92"/>
      <c r="B16" s="93"/>
      <c r="C16" s="94"/>
      <c r="D16" s="95" t="s">
        <v>44</v>
      </c>
      <c r="E16" s="96" t="s">
        <v>46</v>
      </c>
      <c r="F16" s="95" t="s">
        <v>45</v>
      </c>
      <c r="G16" s="83"/>
      <c r="H16" s="83"/>
    </row>
    <row r="17" spans="1:8" ht="39" customHeight="1" x14ac:dyDescent="0.4">
      <c r="A17" s="97" t="s">
        <v>37</v>
      </c>
      <c r="B17" s="111" t="s">
        <v>51</v>
      </c>
      <c r="C17" s="112"/>
      <c r="D17" s="60" t="s">
        <v>52</v>
      </c>
      <c r="E17" s="61" t="s">
        <v>53</v>
      </c>
      <c r="F17" s="62" t="s">
        <v>54</v>
      </c>
      <c r="G17" s="84"/>
      <c r="H17" s="84"/>
    </row>
    <row r="18" spans="1:8" ht="39" customHeight="1" thickBot="1" x14ac:dyDescent="0.45">
      <c r="A18" s="97" t="s">
        <v>36</v>
      </c>
      <c r="B18" s="109" t="s">
        <v>47</v>
      </c>
      <c r="C18" s="110"/>
      <c r="D18" s="63" t="s">
        <v>50</v>
      </c>
      <c r="E18" s="64" t="s">
        <v>49</v>
      </c>
      <c r="F18" s="65" t="s">
        <v>48</v>
      </c>
      <c r="G18" s="85"/>
      <c r="H18" s="85"/>
    </row>
    <row r="19" spans="1:8" ht="39" customHeight="1" thickBot="1" x14ac:dyDescent="0.45">
      <c r="A19" s="86">
        <v>1</v>
      </c>
      <c r="B19" s="107"/>
      <c r="C19" s="108"/>
      <c r="D19" s="66"/>
      <c r="E19" s="67"/>
      <c r="F19" s="68"/>
      <c r="G19" s="76"/>
      <c r="H19" s="76"/>
    </row>
    <row r="20" spans="1:8" ht="39" customHeight="1" thickBot="1" x14ac:dyDescent="0.45">
      <c r="A20" s="86">
        <v>2</v>
      </c>
      <c r="B20" s="107"/>
      <c r="C20" s="108"/>
      <c r="D20" s="66"/>
      <c r="E20" s="69"/>
      <c r="F20" s="70"/>
      <c r="G20" s="76"/>
      <c r="H20" s="76"/>
    </row>
    <row r="21" spans="1:8" ht="39" customHeight="1" thickBot="1" x14ac:dyDescent="0.45">
      <c r="A21" s="86">
        <v>3</v>
      </c>
      <c r="B21" s="107"/>
      <c r="C21" s="108"/>
      <c r="D21" s="66"/>
      <c r="E21" s="69"/>
      <c r="F21" s="70"/>
      <c r="G21" s="76"/>
      <c r="H21" s="76"/>
    </row>
    <row r="22" spans="1:8" ht="39" customHeight="1" thickBot="1" x14ac:dyDescent="0.45">
      <c r="A22" s="86">
        <v>4</v>
      </c>
      <c r="B22" s="107"/>
      <c r="C22" s="108"/>
      <c r="D22" s="66"/>
      <c r="E22" s="69"/>
      <c r="F22" s="70"/>
      <c r="G22" s="76"/>
      <c r="H22" s="76"/>
    </row>
    <row r="23" spans="1:8" ht="39" customHeight="1" thickBot="1" x14ac:dyDescent="0.45">
      <c r="A23" s="86">
        <v>5</v>
      </c>
      <c r="B23" s="107"/>
      <c r="C23" s="108"/>
      <c r="D23" s="66"/>
      <c r="E23" s="67"/>
      <c r="F23" s="68"/>
      <c r="G23" s="76"/>
      <c r="H23" s="76"/>
    </row>
    <row r="24" spans="1:8" ht="39" customHeight="1" thickBot="1" x14ac:dyDescent="0.45">
      <c r="A24" s="86">
        <v>6</v>
      </c>
      <c r="B24" s="107"/>
      <c r="C24" s="108"/>
      <c r="D24" s="66"/>
      <c r="E24" s="71"/>
      <c r="F24" s="72"/>
      <c r="G24" s="76"/>
      <c r="H24" s="76"/>
    </row>
    <row r="25" spans="1:8" ht="39" customHeight="1" thickBot="1" x14ac:dyDescent="0.45">
      <c r="A25" s="86">
        <v>7</v>
      </c>
      <c r="B25" s="107"/>
      <c r="C25" s="108"/>
      <c r="D25" s="66"/>
      <c r="E25" s="71"/>
      <c r="F25" s="72"/>
      <c r="G25" s="76"/>
      <c r="H25" s="76"/>
    </row>
    <row r="26" spans="1:8" ht="39" customHeight="1" thickBot="1" x14ac:dyDescent="0.45">
      <c r="A26" s="86">
        <v>8</v>
      </c>
      <c r="B26" s="107"/>
      <c r="C26" s="108"/>
      <c r="D26" s="66"/>
      <c r="E26" s="71"/>
      <c r="F26" s="72"/>
      <c r="G26" s="76"/>
      <c r="H26" s="76"/>
    </row>
    <row r="27" spans="1:8" ht="39" customHeight="1" thickBot="1" x14ac:dyDescent="0.45">
      <c r="A27" s="86">
        <v>9</v>
      </c>
      <c r="B27" s="107"/>
      <c r="C27" s="108"/>
      <c r="D27" s="66"/>
      <c r="E27" s="71"/>
      <c r="F27" s="72"/>
      <c r="G27" s="76"/>
      <c r="H27" s="76"/>
    </row>
    <row r="28" spans="1:8" ht="39" customHeight="1" thickBot="1" x14ac:dyDescent="0.45">
      <c r="A28" s="86">
        <v>10</v>
      </c>
      <c r="B28" s="107"/>
      <c r="C28" s="108"/>
      <c r="D28" s="66"/>
      <c r="E28" s="71"/>
      <c r="F28" s="72"/>
      <c r="G28" s="76"/>
      <c r="H28" s="76"/>
    </row>
    <row r="29" spans="1:8" ht="18.75" customHeight="1" x14ac:dyDescent="0.4">
      <c r="A29" s="73"/>
      <c r="B29" s="56"/>
      <c r="C29" s="56"/>
      <c r="D29" s="74"/>
      <c r="E29" s="75"/>
      <c r="F29" s="76"/>
      <c r="G29" s="76"/>
      <c r="H29" s="76"/>
    </row>
    <row r="30" spans="1:8" ht="18.75" customHeight="1" thickBot="1" x14ac:dyDescent="0.4">
      <c r="A30" s="77" t="s">
        <v>32</v>
      </c>
      <c r="B30" s="77"/>
      <c r="C30" s="57"/>
      <c r="D30" s="57"/>
      <c r="E30" s="57"/>
      <c r="F30" s="57"/>
      <c r="G30" s="57"/>
      <c r="H30" s="57"/>
    </row>
    <row r="31" spans="1:8" ht="43.5" customHeight="1" thickBot="1" x14ac:dyDescent="0.45">
      <c r="A31" s="99"/>
      <c r="B31" s="100"/>
      <c r="C31" s="100"/>
      <c r="D31" s="100"/>
      <c r="E31" s="100"/>
      <c r="F31" s="101"/>
      <c r="G31" s="81"/>
      <c r="H31" s="81"/>
    </row>
    <row r="32" spans="1:8" ht="18.75" customHeight="1" x14ac:dyDescent="0.4">
      <c r="A32" s="57"/>
      <c r="B32" s="57"/>
      <c r="C32" s="57"/>
      <c r="D32" s="57"/>
      <c r="E32" s="57"/>
      <c r="F32" s="78" t="s">
        <v>33</v>
      </c>
      <c r="G32" s="78"/>
      <c r="H32" s="78"/>
    </row>
  </sheetData>
  <mergeCells count="19">
    <mergeCell ref="B20:C20"/>
    <mergeCell ref="B21:C21"/>
    <mergeCell ref="B22:C22"/>
    <mergeCell ref="A1:F1"/>
    <mergeCell ref="C10:E10"/>
    <mergeCell ref="C12:E12"/>
    <mergeCell ref="A31:F31"/>
    <mergeCell ref="A4:F4"/>
    <mergeCell ref="A6:F6"/>
    <mergeCell ref="A7:F7"/>
    <mergeCell ref="B23:C23"/>
    <mergeCell ref="B24:C24"/>
    <mergeCell ref="B25:C25"/>
    <mergeCell ref="B26:C26"/>
    <mergeCell ref="B27:C27"/>
    <mergeCell ref="B28:C28"/>
    <mergeCell ref="B18:C18"/>
    <mergeCell ref="B17:C17"/>
    <mergeCell ref="B19:C19"/>
  </mergeCells>
  <phoneticPr fontId="1"/>
  <dataValidations count="2">
    <dataValidation type="list" errorStyle="warning" allowBlank="1" showErrorMessage="1" errorTitle="利用者身分を選択してください" error="学生、教員、職員のいずれかを選択してください（判断に迷う場合は「その他」）" sqref="E11">
      <formula1>"学生,教員,職員,その他"</formula1>
    </dataValidation>
    <dataValidation type="list" errorStyle="warning" allowBlank="1" showInputMessage="1" showErrorMessage="1" errorTitle="配架場所を選択してください。" error="この他の配架場所にある資料（書庫・学内他館・研究室など）は出納対象外です。" sqref="D19:D28">
      <formula1>"人間科学図書館開架室,人間科学図書館開架室(大型),人間科学図書館開架室(参考),人間科学図書館開架室(グローバル),人間科学図書館開架室(展示),人間科学図書館紫陽会文庫,人間科学図書館文庫新書コーナー,人間科学図書館製本準備室1,人間科学図書館製本準備室2"</formula1>
    </dataValidation>
  </dataValidation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7"/>
  <sheetViews>
    <sheetView view="pageBreakPreview" zoomScaleNormal="100" zoomScaleSheetLayoutView="100" workbookViewId="0"/>
  </sheetViews>
  <sheetFormatPr defaultColWidth="8.75" defaultRowHeight="18.75" x14ac:dyDescent="0.4"/>
  <cols>
    <col min="1" max="1" width="12.25" customWidth="1"/>
    <col min="2" max="2" width="13.75" bestFit="1" customWidth="1"/>
    <col min="3" max="3" width="30.25" customWidth="1"/>
    <col min="4" max="4" width="16.25" customWidth="1"/>
    <col min="5" max="5" width="30.5" customWidth="1"/>
    <col min="6" max="6" width="10.5" customWidth="1"/>
    <col min="7" max="7" width="12.75" customWidth="1"/>
  </cols>
  <sheetData>
    <row r="1" spans="1:7" ht="30" customHeight="1" x14ac:dyDescent="0.4">
      <c r="A1" s="20" t="s">
        <v>24</v>
      </c>
    </row>
    <row r="2" spans="1:7" x14ac:dyDescent="0.4">
      <c r="A2" s="4" t="s">
        <v>30</v>
      </c>
    </row>
    <row r="3" spans="1:7" x14ac:dyDescent="0.4">
      <c r="A3" s="4" t="s">
        <v>4</v>
      </c>
    </row>
    <row r="4" spans="1:7" x14ac:dyDescent="0.4">
      <c r="A4" s="4" t="s">
        <v>5</v>
      </c>
    </row>
    <row r="5" spans="1:7" ht="19.5" thickBot="1" x14ac:dyDescent="0.45">
      <c r="A5" s="10"/>
      <c r="B5" s="3"/>
      <c r="C5" s="3"/>
      <c r="D5" s="3"/>
      <c r="E5" s="3"/>
      <c r="F5" s="3"/>
      <c r="G5" s="3"/>
    </row>
    <row r="6" spans="1:7" ht="15" customHeight="1" x14ac:dyDescent="0.4">
      <c r="A6" s="125" t="s">
        <v>8</v>
      </c>
      <c r="B6" s="28" t="s">
        <v>6</v>
      </c>
      <c r="C6" s="113" t="str">
        <f>資料取置申込書!D11</f>
        <v>利用者身分</v>
      </c>
      <c r="D6" s="114"/>
      <c r="E6" s="115"/>
    </row>
    <row r="7" spans="1:7" ht="13.5" customHeight="1" x14ac:dyDescent="0.4">
      <c r="A7" s="126"/>
      <c r="B7" s="27" t="s">
        <v>16</v>
      </c>
      <c r="C7" s="116"/>
      <c r="D7" s="117"/>
      <c r="E7" s="118"/>
    </row>
    <row r="8" spans="1:7" ht="15" customHeight="1" x14ac:dyDescent="0.4">
      <c r="A8" s="126"/>
      <c r="B8" s="29" t="s">
        <v>17</v>
      </c>
      <c r="C8" s="119" t="e">
        <f>資料取置申込書!#REF!</f>
        <v>#REF!</v>
      </c>
      <c r="D8" s="120" t="s">
        <v>2</v>
      </c>
      <c r="E8" s="121"/>
    </row>
    <row r="9" spans="1:7" ht="13.5" customHeight="1" x14ac:dyDescent="0.4">
      <c r="A9" s="127"/>
      <c r="B9" s="27" t="s">
        <v>18</v>
      </c>
      <c r="C9" s="116"/>
      <c r="D9" s="117"/>
      <c r="E9" s="118"/>
    </row>
    <row r="10" spans="1:7" ht="13.5" customHeight="1" x14ac:dyDescent="0.4">
      <c r="A10" s="127"/>
      <c r="B10" s="6" t="s">
        <v>7</v>
      </c>
      <c r="C10" s="119">
        <f>資料取置申込書!D10</f>
        <v>0</v>
      </c>
      <c r="D10" s="120"/>
      <c r="E10" s="121"/>
    </row>
    <row r="11" spans="1:7" ht="13.5" customHeight="1" x14ac:dyDescent="0.4">
      <c r="A11" s="127"/>
      <c r="B11" s="24" t="s">
        <v>19</v>
      </c>
      <c r="C11" s="116"/>
      <c r="D11" s="117"/>
      <c r="E11" s="118"/>
    </row>
    <row r="12" spans="1:7" ht="28.15" customHeight="1" thickBot="1" x14ac:dyDescent="0.45">
      <c r="A12" s="128"/>
      <c r="B12" s="5" t="s">
        <v>0</v>
      </c>
      <c r="C12" s="129">
        <f>資料取置申込書!D12</f>
        <v>0</v>
      </c>
      <c r="D12" s="130"/>
      <c r="E12" s="131"/>
    </row>
    <row r="13" spans="1:7" ht="15" customHeight="1" x14ac:dyDescent="0.4">
      <c r="A13" s="125" t="s">
        <v>13</v>
      </c>
      <c r="B13" s="7" t="s">
        <v>9</v>
      </c>
      <c r="C13" s="113" t="e">
        <f>資料取置申込書!#REF!</f>
        <v>#REF!</v>
      </c>
      <c r="D13" s="114"/>
      <c r="E13" s="115"/>
      <c r="G13" s="3"/>
    </row>
    <row r="14" spans="1:7" ht="13.5" customHeight="1" x14ac:dyDescent="0.4">
      <c r="A14" s="126"/>
      <c r="B14" s="24" t="s">
        <v>12</v>
      </c>
      <c r="C14" s="116"/>
      <c r="D14" s="117"/>
      <c r="E14" s="118"/>
    </row>
    <row r="15" spans="1:7" ht="15" customHeight="1" x14ac:dyDescent="0.4">
      <c r="A15" s="126"/>
      <c r="B15" s="7" t="s">
        <v>10</v>
      </c>
      <c r="C15" s="119" t="e">
        <f>資料取置申込書!#REF!</f>
        <v>#REF!</v>
      </c>
      <c r="D15" s="120" t="s">
        <v>3</v>
      </c>
      <c r="E15" s="121"/>
    </row>
    <row r="16" spans="1:7" ht="13.5" customHeight="1" x14ac:dyDescent="0.4">
      <c r="A16" s="127"/>
      <c r="B16" s="24" t="s">
        <v>14</v>
      </c>
      <c r="C16" s="116"/>
      <c r="D16" s="117"/>
      <c r="E16" s="118"/>
    </row>
    <row r="17" spans="1:9" ht="15" customHeight="1" x14ac:dyDescent="0.4">
      <c r="A17" s="127"/>
      <c r="B17" s="25" t="s">
        <v>11</v>
      </c>
      <c r="C17" s="119" t="e">
        <f>資料取置申込書!#REF!</f>
        <v>#REF!</v>
      </c>
      <c r="D17" s="120"/>
      <c r="E17" s="121"/>
    </row>
    <row r="18" spans="1:9" ht="13.5" customHeight="1" thickBot="1" x14ac:dyDescent="0.45">
      <c r="A18" s="128"/>
      <c r="B18" s="26" t="s">
        <v>15</v>
      </c>
      <c r="C18" s="122"/>
      <c r="D18" s="123"/>
      <c r="E18" s="124"/>
    </row>
    <row r="19" spans="1:9" x14ac:dyDescent="0.4">
      <c r="D19" s="3" t="s">
        <v>1</v>
      </c>
      <c r="H19" s="3"/>
      <c r="I19" s="3"/>
    </row>
    <row r="20" spans="1:9" ht="53.1" customHeight="1" x14ac:dyDescent="0.4">
      <c r="A20" s="30"/>
      <c r="B20" s="31"/>
      <c r="C20" s="31"/>
      <c r="D20" s="31"/>
      <c r="E20" s="31"/>
    </row>
    <row r="21" spans="1:9" ht="37.5" x14ac:dyDescent="0.4">
      <c r="A21" s="2"/>
      <c r="B21" s="23" t="s">
        <v>20</v>
      </c>
      <c r="C21" s="23" t="s">
        <v>21</v>
      </c>
      <c r="D21" s="23" t="s">
        <v>22</v>
      </c>
      <c r="E21" s="23" t="s">
        <v>23</v>
      </c>
      <c r="F21" s="32" t="s">
        <v>25</v>
      </c>
      <c r="G21" s="33" t="s">
        <v>26</v>
      </c>
    </row>
    <row r="22" spans="1:9" ht="52.9" customHeight="1" x14ac:dyDescent="0.4">
      <c r="A22" s="1">
        <v>1</v>
      </c>
      <c r="B22" s="13">
        <f>資料取置申込書!C19</f>
        <v>0</v>
      </c>
      <c r="C22" s="13" t="e">
        <f>資料取置申込書!#REF!</f>
        <v>#REF!</v>
      </c>
      <c r="D22" s="13">
        <f>資料取置申込書!E19</f>
        <v>0</v>
      </c>
      <c r="E22" s="13">
        <f>資料取置申込書!F19</f>
        <v>0</v>
      </c>
      <c r="F22" s="11"/>
      <c r="G22" s="8"/>
    </row>
    <row r="23" spans="1:9" ht="52.9" customHeight="1" x14ac:dyDescent="0.4">
      <c r="A23" s="1">
        <v>2</v>
      </c>
      <c r="B23" s="13">
        <f>資料取置申込書!C30</f>
        <v>0</v>
      </c>
      <c r="C23" s="13" t="e">
        <f>資料取置申込書!#REF!</f>
        <v>#REF!</v>
      </c>
      <c r="D23" s="13">
        <f>資料取置申込書!E30</f>
        <v>0</v>
      </c>
      <c r="E23" s="13">
        <f>資料取置申込書!F30</f>
        <v>0</v>
      </c>
      <c r="F23" s="11"/>
      <c r="G23" s="8"/>
    </row>
    <row r="24" spans="1:9" ht="52.9" customHeight="1" x14ac:dyDescent="0.4">
      <c r="A24" s="1">
        <v>3</v>
      </c>
      <c r="B24" s="13">
        <f>資料取置申込書!C31</f>
        <v>0</v>
      </c>
      <c r="C24" s="13">
        <f>資料取置申込書!D31</f>
        <v>0</v>
      </c>
      <c r="D24" s="13">
        <f>資料取置申込書!E31</f>
        <v>0</v>
      </c>
      <c r="E24" s="13">
        <f>資料取置申込書!F31</f>
        <v>0</v>
      </c>
      <c r="F24" s="11"/>
      <c r="G24" s="8"/>
    </row>
    <row r="25" spans="1:9" ht="52.9" customHeight="1" x14ac:dyDescent="0.4">
      <c r="A25" s="1">
        <v>4</v>
      </c>
      <c r="B25" s="13" t="e">
        <f>資料取置申込書!#REF!</f>
        <v>#REF!</v>
      </c>
      <c r="C25" s="13" t="e">
        <f>資料取置申込書!#REF!</f>
        <v>#REF!</v>
      </c>
      <c r="D25" s="13" t="e">
        <f>資料取置申込書!#REF!</f>
        <v>#REF!</v>
      </c>
      <c r="E25" s="13" t="e">
        <f>資料取置申込書!#REF!</f>
        <v>#REF!</v>
      </c>
      <c r="F25" s="11"/>
      <c r="G25" s="8"/>
    </row>
    <row r="26" spans="1:9" ht="52.9" customHeight="1" x14ac:dyDescent="0.4">
      <c r="A26" s="1">
        <v>5</v>
      </c>
      <c r="B26" s="13">
        <f>資料取置申込書!C32</f>
        <v>0</v>
      </c>
      <c r="C26" s="13">
        <f>資料取置申込書!D32</f>
        <v>0</v>
      </c>
      <c r="D26" s="13">
        <f>資料取置申込書!E32</f>
        <v>0</v>
      </c>
      <c r="E26" s="13" t="e">
        <f>資料取置申込書!#REF!</f>
        <v>#REF!</v>
      </c>
      <c r="F26" s="16"/>
      <c r="G26" s="17"/>
    </row>
    <row r="27" spans="1:9" ht="52.9" customHeight="1" x14ac:dyDescent="0.4">
      <c r="A27" s="18">
        <v>6</v>
      </c>
      <c r="B27" s="14"/>
      <c r="C27" s="15"/>
      <c r="D27" s="15"/>
      <c r="E27" s="15"/>
      <c r="F27" s="11"/>
      <c r="G27" s="8"/>
    </row>
    <row r="28" spans="1:9" ht="52.9" customHeight="1" x14ac:dyDescent="0.4">
      <c r="A28" s="18">
        <v>7</v>
      </c>
      <c r="B28" s="14"/>
      <c r="C28" s="15"/>
      <c r="D28" s="15"/>
      <c r="E28" s="15"/>
      <c r="F28" s="11"/>
      <c r="G28" s="8"/>
    </row>
    <row r="29" spans="1:9" ht="52.9" customHeight="1" x14ac:dyDescent="0.4">
      <c r="A29" s="18">
        <v>8</v>
      </c>
      <c r="B29" s="14"/>
      <c r="C29" s="15"/>
      <c r="D29" s="15"/>
      <c r="E29" s="15"/>
      <c r="F29" s="11"/>
      <c r="G29" s="8"/>
    </row>
    <row r="30" spans="1:9" ht="52.9" customHeight="1" x14ac:dyDescent="0.4">
      <c r="A30" s="18">
        <v>9</v>
      </c>
      <c r="B30" s="14"/>
      <c r="C30" s="15"/>
      <c r="D30" s="15"/>
      <c r="E30" s="15"/>
      <c r="F30" s="11"/>
      <c r="G30" s="8"/>
    </row>
    <row r="31" spans="1:9" ht="52.9" customHeight="1" x14ac:dyDescent="0.4">
      <c r="A31" s="18">
        <v>10</v>
      </c>
      <c r="B31" s="14"/>
      <c r="C31" s="15"/>
      <c r="D31" s="15"/>
      <c r="E31" s="15"/>
      <c r="F31" s="12"/>
      <c r="G31" s="9"/>
    </row>
    <row r="32" spans="1:9" ht="25.15" customHeight="1" thickBot="1" x14ac:dyDescent="0.45"/>
    <row r="33" spans="1:3" ht="37.5" x14ac:dyDescent="0.4">
      <c r="A33" s="34" t="s">
        <v>28</v>
      </c>
      <c r="B33" s="21"/>
      <c r="C33" s="35"/>
    </row>
    <row r="34" spans="1:3" ht="37.5" x14ac:dyDescent="0.4">
      <c r="A34" s="38" t="s">
        <v>27</v>
      </c>
      <c r="B34" s="19">
        <f>COUNTIF(F22:F31,"○")</f>
        <v>0</v>
      </c>
      <c r="C34" s="31"/>
    </row>
    <row r="35" spans="1:3" ht="38.25" thickBot="1" x14ac:dyDescent="0.45">
      <c r="A35" s="39" t="s">
        <v>29</v>
      </c>
      <c r="B35" s="22"/>
      <c r="C35" s="31"/>
    </row>
    <row r="36" spans="1:3" x14ac:dyDescent="0.4">
      <c r="C36" s="36"/>
    </row>
    <row r="37" spans="1:3" x14ac:dyDescent="0.4">
      <c r="C37" s="37"/>
    </row>
  </sheetData>
  <mergeCells count="11">
    <mergeCell ref="C13:E14"/>
    <mergeCell ref="C15:C16"/>
    <mergeCell ref="D15:E16"/>
    <mergeCell ref="C17:E18"/>
    <mergeCell ref="A6:A12"/>
    <mergeCell ref="C6:E7"/>
    <mergeCell ref="C8:C9"/>
    <mergeCell ref="D8:E9"/>
    <mergeCell ref="C10:E11"/>
    <mergeCell ref="C12:E12"/>
    <mergeCell ref="A13:A18"/>
  </mergeCells>
  <phoneticPr fontId="1"/>
  <dataValidations count="3">
    <dataValidation type="custom" allowBlank="1" showInputMessage="1" showErrorMessage="1" errorTitle="停止" error="他の図書館の本です。選びなおしてください。" sqref="B27:B31">
      <formula1>AND(LEFT(B27,2)="02",LEN(B27)=12)</formula1>
    </dataValidation>
    <dataValidation type="list" allowBlank="1" showInputMessage="1" showErrorMessage="1" sqref="F22:F31">
      <formula1>"○,×"</formula1>
    </dataValidation>
    <dataValidation type="list" allowBlank="1" showInputMessage="1" showErrorMessage="1" errorTitle="停止" error="研究室資料や雑誌、禁帯出の参考書は貸出できません。選びなおしてください。" sqref="E27:E31">
      <formula1>#REF!</formula1>
    </dataValidation>
  </dataValidations>
  <pageMargins left="0.31496062992125984" right="0.31496062992125984" top="0.74803149606299213" bottom="0.74803149606299213" header="0.31496062992125984" footer="0.31496062992125984"/>
  <pageSetup paperSize="9" scale="67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資料取置申込書</vt:lpstr>
      <vt:lpstr>貸出可能リスト</vt:lpstr>
      <vt:lpstr>貸出可能リスト!Print_Area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plibstaff</dc:creator>
  <cp:lastModifiedBy>plibstaff</cp:lastModifiedBy>
  <cp:lastPrinted>2021-12-23T06:45:16Z</cp:lastPrinted>
  <dcterms:created xsi:type="dcterms:W3CDTF">2020-05-12T01:06:21Z</dcterms:created>
  <dcterms:modified xsi:type="dcterms:W3CDTF">2022-01-11T04:18:34Z</dcterms:modified>
</cp:coreProperties>
</file>